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аранча" sheetId="1" r:id="rId1"/>
  </sheets>
  <definedNames/>
  <calcPr fullCalcOnLoad="1"/>
</workbook>
</file>

<file path=xl/sharedStrings.xml><?xml version="1.0" encoding="utf-8"?>
<sst xmlns="http://schemas.openxmlformats.org/spreadsheetml/2006/main" count="119" uniqueCount="95">
  <si>
    <t>га</t>
  </si>
  <si>
    <t>Микронер</t>
  </si>
  <si>
    <t xml:space="preserve">га </t>
  </si>
  <si>
    <t>УМО</t>
  </si>
  <si>
    <t xml:space="preserve"> Республика боюнча.</t>
  </si>
  <si>
    <t>12.-16</t>
  </si>
  <si>
    <t>Аксы району</t>
  </si>
  <si>
    <t>Авлетим а/о</t>
  </si>
  <si>
    <t>Жаңы-Жол а/о</t>
  </si>
  <si>
    <t>Кызыл-Туу а/о</t>
  </si>
  <si>
    <t xml:space="preserve"> Үч-Коргон а/о</t>
  </si>
  <si>
    <t>Ак- Жол</t>
  </si>
  <si>
    <t>Ак-Суу</t>
  </si>
  <si>
    <t>16.-22</t>
  </si>
  <si>
    <t>Кош-Төбө</t>
  </si>
  <si>
    <t>16.-24</t>
  </si>
  <si>
    <t xml:space="preserve">Ноокен району </t>
  </si>
  <si>
    <t>10.-11</t>
  </si>
  <si>
    <t xml:space="preserve"> Достук а/о</t>
  </si>
  <si>
    <t>Ноокен а/о</t>
  </si>
  <si>
    <t xml:space="preserve"> Бүргөндү а/о</t>
  </si>
  <si>
    <t xml:space="preserve">Өcүмдүктөрдү коргоо жана пестициддерди </t>
  </si>
  <si>
    <t xml:space="preserve">каттоо бөлүмүнүн   башчысы                                                                                                             Алакунов А. Т.              </t>
  </si>
  <si>
    <t>18.-26</t>
  </si>
  <si>
    <t>5.-35</t>
  </si>
  <si>
    <t>Панфилов району</t>
  </si>
  <si>
    <t>1.-60</t>
  </si>
  <si>
    <t>Фрунзе а/о</t>
  </si>
  <si>
    <t>Вознесен а/о</t>
  </si>
  <si>
    <t>Курама а/о</t>
  </si>
  <si>
    <t>3.-120</t>
  </si>
  <si>
    <t>5-.15</t>
  </si>
  <si>
    <t>Чүй району</t>
  </si>
  <si>
    <t>6.-11</t>
  </si>
  <si>
    <t>Кегети</t>
  </si>
  <si>
    <t>Баткен облусу</t>
  </si>
  <si>
    <t>4.-25</t>
  </si>
  <si>
    <t>Баткен району</t>
  </si>
  <si>
    <t>Суу-Башы а/о</t>
  </si>
  <si>
    <t>4.-15</t>
  </si>
  <si>
    <t>Кара-Булак</t>
  </si>
  <si>
    <t>5.-15</t>
  </si>
  <si>
    <t>Лейлек району</t>
  </si>
  <si>
    <t>5.-25</t>
  </si>
  <si>
    <t>Кулунду</t>
  </si>
  <si>
    <t>10.-25</t>
  </si>
  <si>
    <t>5.-18</t>
  </si>
  <si>
    <t>Тогуз-Булак</t>
  </si>
  <si>
    <t>7.-12</t>
  </si>
  <si>
    <t>Табылган</t>
  </si>
  <si>
    <t>аянт,</t>
  </si>
  <si>
    <t>Жыштыгы,</t>
  </si>
  <si>
    <t>жаткан</t>
  </si>
  <si>
    <t>Анын ичинен</t>
  </si>
  <si>
    <t xml:space="preserve">Трактор </t>
  </si>
  <si>
    <t>м-н</t>
  </si>
  <si>
    <t>Учак</t>
  </si>
  <si>
    <t>техникалардын саны</t>
  </si>
  <si>
    <t>Трактор</t>
  </si>
  <si>
    <t>каршы күрөшүү боюнча маалымат.</t>
  </si>
  <si>
    <t>Облустар</t>
  </si>
  <si>
    <t xml:space="preserve">Изилденгени </t>
  </si>
  <si>
    <t>Иштетүүгө</t>
  </si>
  <si>
    <t xml:space="preserve">Баардык </t>
  </si>
  <si>
    <t>Иштеп жаткан,</t>
  </si>
  <si>
    <t xml:space="preserve">1кв. м-де </t>
  </si>
  <si>
    <t>иштетилген</t>
  </si>
  <si>
    <t>аянт, га</t>
  </si>
  <si>
    <t xml:space="preserve">Жалалабат облусу </t>
  </si>
  <si>
    <t>Чуй облусу</t>
  </si>
  <si>
    <t>Жаны-Жер</t>
  </si>
  <si>
    <r>
      <t>Кыргыз Республикасынын 2017- жылдын</t>
    </r>
    <r>
      <rPr>
        <b/>
        <sz val="12"/>
        <color indexed="10"/>
        <rFont val="Arial"/>
        <family val="2"/>
      </rPr>
      <t xml:space="preserve"> 2-июнга </t>
    </r>
    <r>
      <rPr>
        <b/>
        <sz val="12"/>
        <rFont val="Arial"/>
        <family val="2"/>
      </rPr>
      <t xml:space="preserve">карата айыл чарба жерлеринин зыяндуу чегирткелерине </t>
    </r>
  </si>
  <si>
    <t xml:space="preserve">8-тиркеме </t>
  </si>
  <si>
    <t>12.-35</t>
  </si>
  <si>
    <t>Ала-Бука району</t>
  </si>
  <si>
    <t>18.-22</t>
  </si>
  <si>
    <t>Өрүктү а/о</t>
  </si>
  <si>
    <t>Ортоев а/о</t>
  </si>
  <si>
    <t>Кадамжай району</t>
  </si>
  <si>
    <t>7.-35</t>
  </si>
  <si>
    <t>Ак-Турпак</t>
  </si>
  <si>
    <t>25.-35</t>
  </si>
  <si>
    <t>Үч-Коргон</t>
  </si>
  <si>
    <t>7.-16</t>
  </si>
  <si>
    <t>Ош облусу</t>
  </si>
  <si>
    <t>3.-19</t>
  </si>
  <si>
    <t>Араван району</t>
  </si>
  <si>
    <t>Төө --Моюн а/о</t>
  </si>
  <si>
    <t>Ноокат району</t>
  </si>
  <si>
    <t>Ынтымак а/о</t>
  </si>
  <si>
    <t>5.-19</t>
  </si>
  <si>
    <t>Лесхоз а/о</t>
  </si>
  <si>
    <t>5.-17</t>
  </si>
  <si>
    <t>Бел а/о</t>
  </si>
  <si>
    <t>3.-17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</si>
</sst>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Arial Cyr"/>
      <family val="0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60"/>
      <name val="Arial Cyr"/>
      <family val="0"/>
    </font>
    <font>
      <b/>
      <sz val="12"/>
      <color indexed="30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B05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theme="3" tint="0.39998000860214233"/>
      <name val="Arial Cyr"/>
      <family val="0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sz val="12"/>
      <color rgb="FFFF0000"/>
      <name val="Arial"/>
      <family val="2"/>
    </font>
    <font>
      <b/>
      <sz val="12"/>
      <color rgb="FFC00000"/>
      <name val="Arial Cyr"/>
      <family val="0"/>
    </font>
    <font>
      <b/>
      <sz val="12"/>
      <color theme="4"/>
      <name val="Arial"/>
      <family val="2"/>
    </font>
    <font>
      <b/>
      <sz val="12"/>
      <color rgb="FF0070C0"/>
      <name val="Arial"/>
      <family val="2"/>
    </font>
    <font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 horizontal="center"/>
    </xf>
    <xf numFmtId="17" fontId="51" fillId="0" borderId="27" xfId="0" applyNumberFormat="1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22" xfId="0" applyFont="1" applyBorder="1" applyAlignment="1">
      <alignment horizontal="center"/>
    </xf>
    <xf numFmtId="17" fontId="52" fillId="0" borderId="22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4" fillId="0" borderId="22" xfId="0" applyFont="1" applyBorder="1" applyAlignment="1">
      <alignment horizontal="center"/>
    </xf>
    <xf numFmtId="17" fontId="54" fillId="0" borderId="22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55" fillId="0" borderId="22" xfId="0" applyFont="1" applyBorder="1" applyAlignment="1">
      <alignment horizontal="center"/>
    </xf>
    <xf numFmtId="2" fontId="55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7" fontId="13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6" fontId="14" fillId="0" borderId="22" xfId="0" applyNumberFormat="1" applyFont="1" applyBorder="1" applyAlignment="1">
      <alignment horizontal="center"/>
    </xf>
    <xf numFmtId="17" fontId="55" fillId="0" borderId="22" xfId="0" applyNumberFormat="1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0" fillId="0" borderId="19" xfId="0" applyFont="1" applyBorder="1" applyAlignment="1">
      <alignment/>
    </xf>
    <xf numFmtId="0" fontId="60" fillId="0" borderId="20" xfId="0" applyFont="1" applyBorder="1" applyAlignment="1">
      <alignment horizontal="center"/>
    </xf>
    <xf numFmtId="17" fontId="60" fillId="0" borderId="20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 horizontal="center"/>
    </xf>
    <xf numFmtId="17" fontId="54" fillId="0" borderId="32" xfId="0" applyNumberFormat="1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5" fillId="0" borderId="29" xfId="0" applyFont="1" applyFill="1" applyBorder="1" applyAlignment="1">
      <alignment/>
    </xf>
    <xf numFmtId="0" fontId="55" fillId="0" borderId="23" xfId="0" applyFont="1" applyBorder="1" applyAlignment="1">
      <alignment horizontal="center"/>
    </xf>
    <xf numFmtId="0" fontId="55" fillId="0" borderId="30" xfId="0" applyFont="1" applyFill="1" applyBorder="1" applyAlignment="1">
      <alignment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30" xfId="0" applyFont="1" applyBorder="1" applyAlignment="1">
      <alignment/>
    </xf>
    <xf numFmtId="0" fontId="54" fillId="0" borderId="30" xfId="0" applyFont="1" applyBorder="1" applyAlignment="1">
      <alignment/>
    </xf>
    <xf numFmtId="0" fontId="55" fillId="0" borderId="34" xfId="0" applyFont="1" applyBorder="1" applyAlignment="1">
      <alignment horizontal="center"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55" fillId="0" borderId="29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23" xfId="0" applyFont="1" applyBorder="1" applyAlignment="1">
      <alignment horizontal="center"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2.57421875" style="0" customWidth="1"/>
    <col min="2" max="2" width="13.140625" style="0" customWidth="1"/>
    <col min="3" max="3" width="11.00390625" style="0" customWidth="1"/>
    <col min="4" max="4" width="12.8515625" style="0" customWidth="1"/>
    <col min="5" max="5" width="11.8515625" style="0" customWidth="1"/>
    <col min="6" max="6" width="13.421875" style="0" customWidth="1"/>
    <col min="8" max="8" width="11.7109375" style="0" customWidth="1"/>
    <col min="12" max="12" width="11.8515625" style="0" customWidth="1"/>
  </cols>
  <sheetData>
    <row r="3" spans="1:12" ht="15.75">
      <c r="A3" s="1" t="s">
        <v>71</v>
      </c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ht="16.5" thickBot="1">
      <c r="A4" s="1" t="s">
        <v>59</v>
      </c>
      <c r="B4" s="1"/>
      <c r="C4" s="1"/>
      <c r="D4" s="1"/>
      <c r="E4" s="1"/>
      <c r="F4" s="1"/>
      <c r="G4" s="3"/>
      <c r="H4" s="3"/>
      <c r="I4" s="1" t="s">
        <v>72</v>
      </c>
      <c r="J4" s="4"/>
      <c r="K4" s="2"/>
      <c r="L4" s="2"/>
    </row>
    <row r="5" spans="1:12" ht="21.75" customHeight="1">
      <c r="A5" s="5" t="s">
        <v>60</v>
      </c>
      <c r="B5" s="5" t="s">
        <v>61</v>
      </c>
      <c r="C5" s="5" t="s">
        <v>49</v>
      </c>
      <c r="D5" s="5" t="s">
        <v>51</v>
      </c>
      <c r="E5" s="5" t="s">
        <v>62</v>
      </c>
      <c r="F5" s="5" t="s">
        <v>63</v>
      </c>
      <c r="G5" s="6" t="s">
        <v>53</v>
      </c>
      <c r="H5" s="7"/>
      <c r="I5" s="8"/>
      <c r="J5" s="9" t="s">
        <v>64</v>
      </c>
      <c r="K5" s="10"/>
      <c r="L5" s="11"/>
    </row>
    <row r="6" spans="1:12" ht="16.5" thickBot="1">
      <c r="A6" s="12"/>
      <c r="B6" s="34" t="s">
        <v>50</v>
      </c>
      <c r="C6" s="34" t="s">
        <v>50</v>
      </c>
      <c r="D6" s="12" t="s">
        <v>65</v>
      </c>
      <c r="E6" s="12" t="s">
        <v>52</v>
      </c>
      <c r="F6" s="12" t="s">
        <v>66</v>
      </c>
      <c r="G6" s="13"/>
      <c r="H6" s="14"/>
      <c r="I6" s="15"/>
      <c r="J6" s="16" t="s">
        <v>57</v>
      </c>
      <c r="K6" s="17"/>
      <c r="L6" s="18"/>
    </row>
    <row r="7" spans="1:12" ht="15.75">
      <c r="A7" s="12"/>
      <c r="B7" s="34" t="s">
        <v>0</v>
      </c>
      <c r="C7" s="34" t="s">
        <v>0</v>
      </c>
      <c r="D7" s="12"/>
      <c r="E7" s="12" t="s">
        <v>50</v>
      </c>
      <c r="F7" s="12" t="s">
        <v>67</v>
      </c>
      <c r="G7" s="5" t="s">
        <v>54</v>
      </c>
      <c r="H7" s="5" t="s">
        <v>1</v>
      </c>
      <c r="I7" s="5" t="s">
        <v>56</v>
      </c>
      <c r="J7" s="19" t="s">
        <v>56</v>
      </c>
      <c r="K7" s="19" t="s">
        <v>58</v>
      </c>
      <c r="L7" s="19" t="s">
        <v>1</v>
      </c>
    </row>
    <row r="8" spans="1:12" ht="16.5" thickBot="1">
      <c r="A8" s="20"/>
      <c r="B8" s="35"/>
      <c r="C8" s="21"/>
      <c r="D8" s="20"/>
      <c r="E8" s="20" t="s">
        <v>2</v>
      </c>
      <c r="F8" s="20"/>
      <c r="G8" s="20" t="s">
        <v>55</v>
      </c>
      <c r="H8" s="21" t="s">
        <v>3</v>
      </c>
      <c r="I8" s="21" t="s">
        <v>55</v>
      </c>
      <c r="J8" s="22" t="s">
        <v>55</v>
      </c>
      <c r="K8" s="22" t="s">
        <v>55</v>
      </c>
      <c r="L8" s="22" t="s">
        <v>3</v>
      </c>
    </row>
    <row r="9" spans="1:12" ht="16.5" thickBot="1">
      <c r="A9" s="23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5">
        <v>10</v>
      </c>
      <c r="K9" s="25">
        <v>11</v>
      </c>
      <c r="L9" s="26">
        <v>12</v>
      </c>
    </row>
    <row r="10" spans="1:12" ht="15.75">
      <c r="A10" s="36" t="s">
        <v>4</v>
      </c>
      <c r="B10" s="37">
        <f>B11+B26+B34+B45</f>
        <v>67199</v>
      </c>
      <c r="C10" s="37">
        <f>C11+C26+C34+C45</f>
        <v>56820</v>
      </c>
      <c r="D10" s="38" t="s">
        <v>73</v>
      </c>
      <c r="E10" s="37">
        <f>E11+E26+E34+E45</f>
        <v>56720</v>
      </c>
      <c r="F10" s="37">
        <f>F11+F26+F34+F45</f>
        <v>51685</v>
      </c>
      <c r="G10" s="37"/>
      <c r="H10" s="37">
        <f>H11+H26+H34+H45</f>
        <v>51685</v>
      </c>
      <c r="I10" s="37"/>
      <c r="J10" s="37"/>
      <c r="K10" s="37"/>
      <c r="L10" s="39">
        <f>L11+L26+L34+L45</f>
        <v>9</v>
      </c>
    </row>
    <row r="11" spans="1:12" ht="15.75">
      <c r="A11" s="40" t="s">
        <v>68</v>
      </c>
      <c r="B11" s="41">
        <f>B12+B20+B24</f>
        <v>48989</v>
      </c>
      <c r="C11" s="41">
        <f>C12+C20+C24</f>
        <v>41400</v>
      </c>
      <c r="D11" s="42" t="s">
        <v>5</v>
      </c>
      <c r="E11" s="41">
        <f>E12+E20+E24</f>
        <v>41400</v>
      </c>
      <c r="F11" s="41">
        <f>F12+F20+F24</f>
        <v>40700</v>
      </c>
      <c r="G11" s="41"/>
      <c r="H11" s="41">
        <f>H12+H20+H24</f>
        <v>40700</v>
      </c>
      <c r="I11" s="41"/>
      <c r="J11" s="43"/>
      <c r="K11" s="43"/>
      <c r="L11" s="44">
        <f>L12+L20+L24</f>
        <v>3</v>
      </c>
    </row>
    <row r="12" spans="1:12" ht="15.75">
      <c r="A12" s="45" t="s">
        <v>6</v>
      </c>
      <c r="B12" s="46">
        <f>B13+B14+B15+B16+B17+B18+B19</f>
        <v>31340</v>
      </c>
      <c r="C12" s="46">
        <f>C13+C14+C15+C16+C17+C18+C19</f>
        <v>24950</v>
      </c>
      <c r="D12" s="47" t="s">
        <v>5</v>
      </c>
      <c r="E12" s="46">
        <f>E13+E14+E15+E16+E17+E18+E19</f>
        <v>24950</v>
      </c>
      <c r="F12" s="46">
        <f>F13+F14+F15+F16+F17+F18+F19</f>
        <v>24950</v>
      </c>
      <c r="G12" s="46"/>
      <c r="H12" s="46">
        <f>H13+H14+H15+H16+H17+H18+H19</f>
        <v>24950</v>
      </c>
      <c r="I12" s="46"/>
      <c r="J12" s="46"/>
      <c r="K12" s="46"/>
      <c r="L12" s="48">
        <f>L13+L14+L15+L16+L17+L18+L19</f>
        <v>0</v>
      </c>
    </row>
    <row r="13" spans="1:12" ht="15.75">
      <c r="A13" s="49" t="s">
        <v>7</v>
      </c>
      <c r="B13" s="50">
        <v>7020</v>
      </c>
      <c r="C13" s="50">
        <v>5500</v>
      </c>
      <c r="D13" s="51" t="s">
        <v>5</v>
      </c>
      <c r="E13" s="50">
        <v>5500</v>
      </c>
      <c r="F13" s="50">
        <v>5500</v>
      </c>
      <c r="G13" s="50"/>
      <c r="H13" s="50">
        <v>5500</v>
      </c>
      <c r="I13" s="50"/>
      <c r="J13" s="52"/>
      <c r="K13" s="52"/>
      <c r="L13" s="53"/>
    </row>
    <row r="14" spans="1:12" ht="15.75">
      <c r="A14" s="49" t="s">
        <v>8</v>
      </c>
      <c r="B14" s="54">
        <v>4640</v>
      </c>
      <c r="C14" s="54">
        <v>4050</v>
      </c>
      <c r="D14" s="55" t="s">
        <v>5</v>
      </c>
      <c r="E14" s="54">
        <v>4050</v>
      </c>
      <c r="F14" s="54">
        <v>4050</v>
      </c>
      <c r="G14" s="54"/>
      <c r="H14" s="54">
        <v>4050</v>
      </c>
      <c r="I14" s="50"/>
      <c r="J14" s="52"/>
      <c r="K14" s="52"/>
      <c r="L14" s="53"/>
    </row>
    <row r="15" spans="1:12" ht="15.75">
      <c r="A15" s="49" t="s">
        <v>9</v>
      </c>
      <c r="B15" s="54">
        <v>4450</v>
      </c>
      <c r="C15" s="54">
        <v>3200</v>
      </c>
      <c r="D15" s="54" t="s">
        <v>5</v>
      </c>
      <c r="E15" s="54">
        <v>3200</v>
      </c>
      <c r="F15" s="54">
        <v>3200</v>
      </c>
      <c r="G15" s="54"/>
      <c r="H15" s="54">
        <v>3200</v>
      </c>
      <c r="I15" s="50"/>
      <c r="J15" s="52"/>
      <c r="K15" s="52"/>
      <c r="L15" s="53"/>
    </row>
    <row r="16" spans="1:12" ht="15.75">
      <c r="A16" s="49" t="s">
        <v>10</v>
      </c>
      <c r="B16" s="54">
        <v>4770</v>
      </c>
      <c r="C16" s="54">
        <v>3550</v>
      </c>
      <c r="D16" s="54" t="s">
        <v>5</v>
      </c>
      <c r="E16" s="54">
        <v>3550</v>
      </c>
      <c r="F16" s="54">
        <v>3550</v>
      </c>
      <c r="G16" s="54"/>
      <c r="H16" s="54">
        <v>3550</v>
      </c>
      <c r="I16" s="50"/>
      <c r="J16" s="52"/>
      <c r="K16" s="52"/>
      <c r="L16" s="53"/>
    </row>
    <row r="17" spans="1:12" ht="15.75">
      <c r="A17" s="49" t="s">
        <v>11</v>
      </c>
      <c r="B17" s="56">
        <v>4560</v>
      </c>
      <c r="C17" s="56">
        <v>3800</v>
      </c>
      <c r="D17" s="57" t="s">
        <v>23</v>
      </c>
      <c r="E17" s="56">
        <v>3800</v>
      </c>
      <c r="F17" s="54">
        <v>3800</v>
      </c>
      <c r="G17" s="56"/>
      <c r="H17" s="56">
        <v>3800</v>
      </c>
      <c r="I17" s="56"/>
      <c r="J17" s="56"/>
      <c r="K17" s="27"/>
      <c r="L17" s="53"/>
    </row>
    <row r="18" spans="1:12" ht="15.75">
      <c r="A18" s="49" t="s">
        <v>12</v>
      </c>
      <c r="B18" s="56">
        <v>3670</v>
      </c>
      <c r="C18" s="56">
        <v>2950</v>
      </c>
      <c r="D18" s="57" t="s">
        <v>13</v>
      </c>
      <c r="E18" s="56">
        <v>2950</v>
      </c>
      <c r="F18" s="54">
        <v>2950</v>
      </c>
      <c r="G18" s="56"/>
      <c r="H18" s="56">
        <v>2950</v>
      </c>
      <c r="I18" s="56"/>
      <c r="J18" s="56"/>
      <c r="K18" s="27"/>
      <c r="L18" s="28"/>
    </row>
    <row r="19" spans="1:12" ht="15.75">
      <c r="A19" s="49" t="s">
        <v>14</v>
      </c>
      <c r="B19" s="56">
        <v>2230</v>
      </c>
      <c r="C19" s="56">
        <v>1900</v>
      </c>
      <c r="D19" s="57" t="s">
        <v>15</v>
      </c>
      <c r="E19" s="56">
        <v>1900</v>
      </c>
      <c r="F19" s="54">
        <v>1900</v>
      </c>
      <c r="G19" s="56"/>
      <c r="H19" s="56">
        <v>1900</v>
      </c>
      <c r="I19" s="56"/>
      <c r="J19" s="56"/>
      <c r="K19" s="27"/>
      <c r="L19" s="53"/>
    </row>
    <row r="20" spans="1:12" ht="15.75">
      <c r="A20" s="45" t="s">
        <v>16</v>
      </c>
      <c r="B20" s="46">
        <f>B21+B22+B23</f>
        <v>15999</v>
      </c>
      <c r="C20" s="46">
        <f>C21+C22+C23</f>
        <v>15450</v>
      </c>
      <c r="D20" s="47" t="s">
        <v>17</v>
      </c>
      <c r="E20" s="46">
        <f>E21+E22+E23</f>
        <v>15450</v>
      </c>
      <c r="F20" s="46">
        <f>F21+F23</f>
        <v>14750</v>
      </c>
      <c r="G20" s="46"/>
      <c r="H20" s="46">
        <f>H21+H23</f>
        <v>14750</v>
      </c>
      <c r="I20" s="46"/>
      <c r="J20" s="46"/>
      <c r="K20" s="46"/>
      <c r="L20" s="48">
        <f>L21+L22+L23</f>
        <v>2</v>
      </c>
    </row>
    <row r="21" spans="1:12" ht="15.75">
      <c r="A21" s="49" t="s">
        <v>18</v>
      </c>
      <c r="B21" s="50">
        <v>8949</v>
      </c>
      <c r="C21" s="50">
        <v>8650</v>
      </c>
      <c r="D21" s="58" t="s">
        <v>17</v>
      </c>
      <c r="E21" s="50">
        <v>8650</v>
      </c>
      <c r="F21" s="50">
        <v>7950</v>
      </c>
      <c r="G21" s="50"/>
      <c r="H21" s="50">
        <v>7950</v>
      </c>
      <c r="I21" s="54"/>
      <c r="J21" s="56"/>
      <c r="K21" s="27"/>
      <c r="L21" s="28">
        <v>2</v>
      </c>
    </row>
    <row r="22" spans="1:12" ht="15.75">
      <c r="A22" s="49" t="s">
        <v>19</v>
      </c>
      <c r="B22" s="50"/>
      <c r="C22" s="50"/>
      <c r="D22" s="58"/>
      <c r="E22" s="50"/>
      <c r="F22" s="50"/>
      <c r="G22" s="50"/>
      <c r="H22" s="50"/>
      <c r="I22" s="54"/>
      <c r="J22" s="56"/>
      <c r="K22" s="27"/>
      <c r="L22" s="28"/>
    </row>
    <row r="23" spans="1:12" ht="15.75">
      <c r="A23" s="49" t="s">
        <v>20</v>
      </c>
      <c r="B23" s="50">
        <v>7050</v>
      </c>
      <c r="C23" s="50">
        <v>6800</v>
      </c>
      <c r="D23" s="58" t="s">
        <v>17</v>
      </c>
      <c r="E23" s="50">
        <v>6800</v>
      </c>
      <c r="F23" s="50">
        <v>6800</v>
      </c>
      <c r="G23" s="50"/>
      <c r="H23" s="50">
        <v>6800</v>
      </c>
      <c r="I23" s="54"/>
      <c r="J23" s="56"/>
      <c r="K23" s="27"/>
      <c r="L23" s="28"/>
    </row>
    <row r="24" spans="1:12" ht="15.75">
      <c r="A24" s="45" t="s">
        <v>74</v>
      </c>
      <c r="B24" s="59">
        <f>B25</f>
        <v>1650</v>
      </c>
      <c r="C24" s="59">
        <f>C25</f>
        <v>1000</v>
      </c>
      <c r="D24" s="64" t="s">
        <v>75</v>
      </c>
      <c r="E24" s="59">
        <f>E25</f>
        <v>1000</v>
      </c>
      <c r="F24" s="60">
        <f>F25</f>
        <v>1000</v>
      </c>
      <c r="G24" s="59"/>
      <c r="H24" s="59">
        <f>H25</f>
        <v>1000</v>
      </c>
      <c r="I24" s="61"/>
      <c r="J24" s="61"/>
      <c r="K24" s="61"/>
      <c r="L24" s="62">
        <f>L25</f>
        <v>1</v>
      </c>
    </row>
    <row r="25" spans="1:12" ht="16.5" thickBot="1">
      <c r="A25" s="63" t="s">
        <v>76</v>
      </c>
      <c r="B25" s="64">
        <v>1650</v>
      </c>
      <c r="C25" s="64">
        <v>1000</v>
      </c>
      <c r="D25" s="64" t="s">
        <v>75</v>
      </c>
      <c r="E25" s="64">
        <v>1000</v>
      </c>
      <c r="F25" s="65">
        <v>1000</v>
      </c>
      <c r="G25" s="64"/>
      <c r="H25" s="64">
        <v>1000</v>
      </c>
      <c r="I25" s="64"/>
      <c r="J25" s="32"/>
      <c r="K25" s="32"/>
      <c r="L25" s="33">
        <v>1</v>
      </c>
    </row>
    <row r="26" spans="1:12" ht="16.5" thickBot="1">
      <c r="A26" s="66" t="s">
        <v>69</v>
      </c>
      <c r="B26" s="67">
        <f>B27+B32</f>
        <v>4560</v>
      </c>
      <c r="C26" s="67">
        <f>C27+C32</f>
        <v>3970</v>
      </c>
      <c r="D26" s="68" t="s">
        <v>24</v>
      </c>
      <c r="E26" s="67">
        <f>E27+E32</f>
        <v>3870</v>
      </c>
      <c r="F26" s="67">
        <f>F27+F32</f>
        <v>3870</v>
      </c>
      <c r="G26" s="67"/>
      <c r="H26" s="67">
        <f>H27+H32</f>
        <v>3870</v>
      </c>
      <c r="I26" s="67"/>
      <c r="J26" s="67"/>
      <c r="K26" s="67"/>
      <c r="L26" s="69">
        <f>L27</f>
        <v>3</v>
      </c>
    </row>
    <row r="27" spans="1:12" ht="15.75">
      <c r="A27" s="70" t="s">
        <v>25</v>
      </c>
      <c r="B27" s="71">
        <f>B28+B29+B30+B31</f>
        <v>4300</v>
      </c>
      <c r="C27" s="71">
        <f>C28+C29+C30+C31</f>
        <v>3850</v>
      </c>
      <c r="D27" s="72" t="s">
        <v>26</v>
      </c>
      <c r="E27" s="71">
        <f>E28+E29+E30+E31</f>
        <v>3750</v>
      </c>
      <c r="F27" s="71">
        <f>F28+F29+F30+F31</f>
        <v>3750</v>
      </c>
      <c r="G27" s="71"/>
      <c r="H27" s="71">
        <f>H28+H29+H30+H31</f>
        <v>3750</v>
      </c>
      <c r="I27" s="71"/>
      <c r="J27" s="71"/>
      <c r="K27" s="71"/>
      <c r="L27" s="73">
        <f>L28+L29+L30+L31</f>
        <v>3</v>
      </c>
    </row>
    <row r="28" spans="1:12" ht="15.75">
      <c r="A28" s="74" t="s">
        <v>27</v>
      </c>
      <c r="B28" s="50">
        <v>1800</v>
      </c>
      <c r="C28" s="50">
        <v>1650</v>
      </c>
      <c r="D28" s="50" t="s">
        <v>24</v>
      </c>
      <c r="E28" s="50">
        <v>1600</v>
      </c>
      <c r="F28" s="50">
        <v>1600</v>
      </c>
      <c r="G28" s="50"/>
      <c r="H28" s="50">
        <v>1600</v>
      </c>
      <c r="I28" s="50"/>
      <c r="J28" s="50"/>
      <c r="K28" s="50"/>
      <c r="L28" s="75">
        <v>1</v>
      </c>
    </row>
    <row r="29" spans="1:12" ht="15.75">
      <c r="A29" s="76" t="s">
        <v>28</v>
      </c>
      <c r="B29" s="77">
        <v>300</v>
      </c>
      <c r="C29" s="77">
        <v>300</v>
      </c>
      <c r="D29" s="77" t="s">
        <v>24</v>
      </c>
      <c r="E29" s="77">
        <v>300</v>
      </c>
      <c r="F29" s="77">
        <v>300</v>
      </c>
      <c r="G29" s="77"/>
      <c r="H29" s="77">
        <v>300</v>
      </c>
      <c r="I29" s="77"/>
      <c r="J29" s="77"/>
      <c r="K29" s="77"/>
      <c r="L29" s="78"/>
    </row>
    <row r="30" spans="1:12" ht="15.75">
      <c r="A30" s="79" t="s">
        <v>29</v>
      </c>
      <c r="B30" s="77">
        <v>1900</v>
      </c>
      <c r="C30" s="77">
        <v>1750</v>
      </c>
      <c r="D30" s="77" t="s">
        <v>30</v>
      </c>
      <c r="E30" s="77">
        <v>1700</v>
      </c>
      <c r="F30" s="77">
        <v>1700</v>
      </c>
      <c r="G30" s="77"/>
      <c r="H30" s="77">
        <v>1700</v>
      </c>
      <c r="I30" s="77"/>
      <c r="J30" s="77"/>
      <c r="K30" s="77"/>
      <c r="L30" s="78">
        <v>2</v>
      </c>
    </row>
    <row r="31" spans="1:12" ht="15.75">
      <c r="A31" s="79" t="s">
        <v>77</v>
      </c>
      <c r="B31" s="77">
        <v>300</v>
      </c>
      <c r="C31" s="77">
        <v>150</v>
      </c>
      <c r="D31" s="77" t="s">
        <v>31</v>
      </c>
      <c r="E31" s="77">
        <v>150</v>
      </c>
      <c r="F31" s="77">
        <v>150</v>
      </c>
      <c r="G31" s="77"/>
      <c r="H31" s="77">
        <v>150</v>
      </c>
      <c r="I31" s="77"/>
      <c r="J31" s="77"/>
      <c r="K31" s="77"/>
      <c r="L31" s="78"/>
    </row>
    <row r="32" spans="1:12" ht="16.5" thickBot="1">
      <c r="A32" s="80" t="s">
        <v>32</v>
      </c>
      <c r="B32" s="93">
        <f>B33</f>
        <v>260</v>
      </c>
      <c r="C32" s="93">
        <f>C33</f>
        <v>120</v>
      </c>
      <c r="D32" s="94" t="s">
        <v>33</v>
      </c>
      <c r="E32" s="93">
        <f>E33</f>
        <v>120</v>
      </c>
      <c r="F32" s="93">
        <f>F33</f>
        <v>120</v>
      </c>
      <c r="G32" s="93"/>
      <c r="H32" s="93">
        <f>H33</f>
        <v>120</v>
      </c>
      <c r="I32" s="93"/>
      <c r="J32" s="93"/>
      <c r="K32" s="93"/>
      <c r="L32" s="95"/>
    </row>
    <row r="33" spans="1:12" ht="16.5" thickBot="1">
      <c r="A33" s="79" t="s">
        <v>34</v>
      </c>
      <c r="B33" s="77">
        <v>260</v>
      </c>
      <c r="C33" s="77">
        <v>120</v>
      </c>
      <c r="D33" s="77" t="s">
        <v>33</v>
      </c>
      <c r="E33" s="77">
        <v>120</v>
      </c>
      <c r="F33" s="77">
        <v>120</v>
      </c>
      <c r="G33" s="77"/>
      <c r="H33" s="77">
        <v>120</v>
      </c>
      <c r="I33" s="77"/>
      <c r="J33" s="77"/>
      <c r="K33" s="77"/>
      <c r="L33" s="78"/>
    </row>
    <row r="34" spans="1:12" ht="16.5" thickBot="1">
      <c r="A34" s="82" t="s">
        <v>35</v>
      </c>
      <c r="B34" s="83">
        <f>B35+B38+B42</f>
        <v>7350</v>
      </c>
      <c r="C34" s="83">
        <f>C35+C38+C42</f>
        <v>6015</v>
      </c>
      <c r="D34" s="83" t="s">
        <v>36</v>
      </c>
      <c r="E34" s="83">
        <f>E35+E38+E42</f>
        <v>6015</v>
      </c>
      <c r="F34" s="83">
        <f>F35+F38+F42</f>
        <v>6015</v>
      </c>
      <c r="G34" s="83"/>
      <c r="H34" s="83">
        <f>H35+H38+H42</f>
        <v>6015</v>
      </c>
      <c r="I34" s="83"/>
      <c r="J34" s="83"/>
      <c r="K34" s="83"/>
      <c r="L34" s="84">
        <f>L35+L38+L42</f>
        <v>2</v>
      </c>
    </row>
    <row r="35" spans="1:12" ht="15.75">
      <c r="A35" s="85" t="s">
        <v>37</v>
      </c>
      <c r="B35" s="86">
        <f>B36+B37</f>
        <v>600</v>
      </c>
      <c r="C35" s="86">
        <f>C36+C37</f>
        <v>490</v>
      </c>
      <c r="D35" s="86" t="s">
        <v>36</v>
      </c>
      <c r="E35" s="86">
        <f>E36+E37</f>
        <v>490</v>
      </c>
      <c r="F35" s="86">
        <f>F36+F37</f>
        <v>490</v>
      </c>
      <c r="G35" s="86"/>
      <c r="H35" s="86">
        <f>H36+H37</f>
        <v>490</v>
      </c>
      <c r="I35" s="86"/>
      <c r="J35" s="86"/>
      <c r="K35" s="86"/>
      <c r="L35" s="87">
        <f>L36+L37</f>
        <v>0</v>
      </c>
    </row>
    <row r="36" spans="1:12" ht="15.75">
      <c r="A36" s="88" t="s">
        <v>38</v>
      </c>
      <c r="B36" s="50">
        <v>450</v>
      </c>
      <c r="C36" s="50">
        <v>390</v>
      </c>
      <c r="D36" s="50" t="s">
        <v>39</v>
      </c>
      <c r="E36" s="50">
        <v>390</v>
      </c>
      <c r="F36" s="50">
        <v>390</v>
      </c>
      <c r="G36" s="50"/>
      <c r="H36" s="50">
        <v>390</v>
      </c>
      <c r="I36" s="50"/>
      <c r="J36" s="50"/>
      <c r="K36" s="50"/>
      <c r="L36" s="75"/>
    </row>
    <row r="37" spans="1:12" ht="15.75">
      <c r="A37" s="88" t="s">
        <v>40</v>
      </c>
      <c r="B37" s="50">
        <v>150</v>
      </c>
      <c r="C37" s="50">
        <v>100</v>
      </c>
      <c r="D37" s="50" t="s">
        <v>41</v>
      </c>
      <c r="E37" s="50">
        <v>100</v>
      </c>
      <c r="F37" s="50">
        <v>100</v>
      </c>
      <c r="G37" s="50"/>
      <c r="H37" s="50">
        <v>100</v>
      </c>
      <c r="I37" s="50"/>
      <c r="J37" s="50"/>
      <c r="K37" s="50"/>
      <c r="L37" s="75"/>
    </row>
    <row r="38" spans="1:12" ht="15.75">
      <c r="A38" s="89" t="s">
        <v>42</v>
      </c>
      <c r="B38" s="60">
        <f>B39+B40+B41</f>
        <v>4500</v>
      </c>
      <c r="C38" s="60">
        <f>C39+C40+C41</f>
        <v>3825</v>
      </c>
      <c r="D38" s="60" t="s">
        <v>43</v>
      </c>
      <c r="E38" s="60">
        <f>E39+E40+E41</f>
        <v>3825</v>
      </c>
      <c r="F38" s="60">
        <f>F39+F40+F41</f>
        <v>3825</v>
      </c>
      <c r="G38" s="60"/>
      <c r="H38" s="60">
        <f>H39+H40+H41</f>
        <v>3825</v>
      </c>
      <c r="I38" s="60"/>
      <c r="J38" s="60"/>
      <c r="K38" s="60"/>
      <c r="L38" s="90">
        <f>L39+L40+L41</f>
        <v>1</v>
      </c>
    </row>
    <row r="39" spans="1:12" ht="15.75">
      <c r="A39" s="88" t="s">
        <v>44</v>
      </c>
      <c r="B39" s="50">
        <v>1950</v>
      </c>
      <c r="C39" s="50">
        <v>1600</v>
      </c>
      <c r="D39" s="50" t="s">
        <v>45</v>
      </c>
      <c r="E39" s="50">
        <v>1600</v>
      </c>
      <c r="F39" s="50">
        <v>1600</v>
      </c>
      <c r="G39" s="50"/>
      <c r="H39" s="50">
        <v>1600</v>
      </c>
      <c r="I39" s="50"/>
      <c r="J39" s="50"/>
      <c r="K39" s="50"/>
      <c r="L39" s="75">
        <v>1</v>
      </c>
    </row>
    <row r="40" spans="1:12" ht="15.75">
      <c r="A40" s="88" t="s">
        <v>70</v>
      </c>
      <c r="B40" s="50">
        <v>1200</v>
      </c>
      <c r="C40" s="50">
        <v>1000</v>
      </c>
      <c r="D40" s="50" t="s">
        <v>46</v>
      </c>
      <c r="E40" s="50">
        <v>1000</v>
      </c>
      <c r="F40" s="50">
        <v>1000</v>
      </c>
      <c r="G40" s="50"/>
      <c r="H40" s="50">
        <v>1000</v>
      </c>
      <c r="I40" s="50"/>
      <c r="J40" s="50"/>
      <c r="K40" s="50"/>
      <c r="L40" s="75"/>
    </row>
    <row r="41" spans="1:12" ht="15.75">
      <c r="A41" s="88" t="s">
        <v>47</v>
      </c>
      <c r="B41" s="50">
        <v>1350</v>
      </c>
      <c r="C41" s="50">
        <v>1225</v>
      </c>
      <c r="D41" s="50" t="s">
        <v>48</v>
      </c>
      <c r="E41" s="50">
        <v>1225</v>
      </c>
      <c r="F41" s="50">
        <v>1225</v>
      </c>
      <c r="G41" s="50"/>
      <c r="H41" s="50">
        <v>1225</v>
      </c>
      <c r="I41" s="50"/>
      <c r="J41" s="50"/>
      <c r="K41" s="50"/>
      <c r="L41" s="75"/>
    </row>
    <row r="42" spans="1:12" ht="15.75">
      <c r="A42" s="89" t="s">
        <v>78</v>
      </c>
      <c r="B42" s="60">
        <f>B43+B44</f>
        <v>2250</v>
      </c>
      <c r="C42" s="60">
        <f>C43+C44</f>
        <v>1700</v>
      </c>
      <c r="D42" s="60" t="s">
        <v>79</v>
      </c>
      <c r="E42" s="60">
        <f>E43+E44</f>
        <v>1700</v>
      </c>
      <c r="F42" s="60">
        <f>F43+F44</f>
        <v>1700</v>
      </c>
      <c r="G42" s="60"/>
      <c r="H42" s="60">
        <f>H43+H44</f>
        <v>1700</v>
      </c>
      <c r="I42" s="60"/>
      <c r="J42" s="60"/>
      <c r="K42" s="60"/>
      <c r="L42" s="90">
        <f>L43+L44</f>
        <v>1</v>
      </c>
    </row>
    <row r="43" spans="1:12" ht="15.75">
      <c r="A43" s="88" t="s">
        <v>80</v>
      </c>
      <c r="B43" s="50">
        <v>1500</v>
      </c>
      <c r="C43" s="50">
        <v>1000</v>
      </c>
      <c r="D43" s="50" t="s">
        <v>81</v>
      </c>
      <c r="E43" s="50">
        <v>1000</v>
      </c>
      <c r="F43" s="50">
        <v>1000</v>
      </c>
      <c r="G43" s="50"/>
      <c r="H43" s="50">
        <v>1000</v>
      </c>
      <c r="I43" s="50"/>
      <c r="J43" s="50"/>
      <c r="K43" s="50"/>
      <c r="L43" s="75"/>
    </row>
    <row r="44" spans="1:12" ht="16.5" thickBot="1">
      <c r="A44" s="79" t="s">
        <v>82</v>
      </c>
      <c r="B44" s="77">
        <v>750</v>
      </c>
      <c r="C44" s="77">
        <v>700</v>
      </c>
      <c r="D44" s="77" t="s">
        <v>83</v>
      </c>
      <c r="E44" s="77">
        <v>700</v>
      </c>
      <c r="F44" s="77">
        <v>700</v>
      </c>
      <c r="G44" s="77"/>
      <c r="H44" s="77">
        <v>700</v>
      </c>
      <c r="I44" s="77"/>
      <c r="J44" s="77"/>
      <c r="K44" s="77"/>
      <c r="L44" s="78">
        <v>1</v>
      </c>
    </row>
    <row r="45" spans="1:12" ht="16.5" thickBot="1">
      <c r="A45" s="82" t="s">
        <v>84</v>
      </c>
      <c r="B45" s="83">
        <f>B46+B48</f>
        <v>6300</v>
      </c>
      <c r="C45" s="83">
        <f>C46+C48</f>
        <v>5435</v>
      </c>
      <c r="D45" s="96" t="s">
        <v>85</v>
      </c>
      <c r="E45" s="83">
        <f>E46+E48</f>
        <v>5435</v>
      </c>
      <c r="F45" s="83">
        <f>F46+F48</f>
        <v>1100</v>
      </c>
      <c r="G45" s="83"/>
      <c r="H45" s="83">
        <f>H46+H48</f>
        <v>1100</v>
      </c>
      <c r="I45" s="83"/>
      <c r="J45" s="83"/>
      <c r="K45" s="83"/>
      <c r="L45" s="84">
        <f>L46+L48</f>
        <v>1</v>
      </c>
    </row>
    <row r="46" spans="1:12" ht="15.75">
      <c r="A46" s="85" t="s">
        <v>86</v>
      </c>
      <c r="B46" s="86">
        <f>B47</f>
        <v>2450</v>
      </c>
      <c r="C46" s="86">
        <f>C47</f>
        <v>1950</v>
      </c>
      <c r="D46" s="97" t="s">
        <v>85</v>
      </c>
      <c r="E46" s="86">
        <f>E47</f>
        <v>1950</v>
      </c>
      <c r="F46" s="86">
        <f>F47</f>
        <v>1100</v>
      </c>
      <c r="G46" s="86"/>
      <c r="H46" s="86">
        <f>H47</f>
        <v>1100</v>
      </c>
      <c r="I46" s="86"/>
      <c r="J46" s="86"/>
      <c r="K46" s="86"/>
      <c r="L46" s="87">
        <f>L47</f>
        <v>1</v>
      </c>
    </row>
    <row r="47" spans="1:12" ht="15.75">
      <c r="A47" s="88" t="s">
        <v>87</v>
      </c>
      <c r="B47" s="50">
        <v>2450</v>
      </c>
      <c r="C47" s="50">
        <v>1950</v>
      </c>
      <c r="D47" s="50" t="s">
        <v>85</v>
      </c>
      <c r="E47" s="50">
        <v>1950</v>
      </c>
      <c r="F47" s="50">
        <v>1100</v>
      </c>
      <c r="G47" s="50"/>
      <c r="H47" s="50">
        <v>1100</v>
      </c>
      <c r="I47" s="50"/>
      <c r="J47" s="50"/>
      <c r="K47" s="50"/>
      <c r="L47" s="75">
        <v>1</v>
      </c>
    </row>
    <row r="48" spans="1:12" ht="15.75">
      <c r="A48" s="89" t="s">
        <v>88</v>
      </c>
      <c r="B48" s="60">
        <f>B49+B50+B51</f>
        <v>3850</v>
      </c>
      <c r="C48" s="60">
        <f>C49+C50+C51</f>
        <v>3485</v>
      </c>
      <c r="D48" s="50" t="s">
        <v>85</v>
      </c>
      <c r="E48" s="60">
        <f>E49+E50+E51</f>
        <v>3485</v>
      </c>
      <c r="F48" s="60"/>
      <c r="G48" s="60"/>
      <c r="H48" s="60"/>
      <c r="I48" s="60"/>
      <c r="J48" s="60"/>
      <c r="K48" s="60"/>
      <c r="L48" s="90"/>
    </row>
    <row r="49" spans="1:12" ht="15.75">
      <c r="A49" s="88" t="s">
        <v>89</v>
      </c>
      <c r="B49" s="50">
        <v>900</v>
      </c>
      <c r="C49" s="50">
        <v>735</v>
      </c>
      <c r="D49" s="50" t="s">
        <v>90</v>
      </c>
      <c r="E49" s="50">
        <v>735</v>
      </c>
      <c r="F49" s="50"/>
      <c r="G49" s="50"/>
      <c r="H49" s="50"/>
      <c r="I49" s="50"/>
      <c r="J49" s="50"/>
      <c r="K49" s="50"/>
      <c r="L49" s="75"/>
    </row>
    <row r="50" spans="1:12" ht="15.75">
      <c r="A50" s="88" t="s">
        <v>91</v>
      </c>
      <c r="B50" s="50">
        <v>1250</v>
      </c>
      <c r="C50" s="50">
        <v>1100</v>
      </c>
      <c r="D50" s="50" t="s">
        <v>92</v>
      </c>
      <c r="E50" s="50">
        <v>1100</v>
      </c>
      <c r="F50" s="50"/>
      <c r="G50" s="50"/>
      <c r="H50" s="50"/>
      <c r="I50" s="50"/>
      <c r="J50" s="50"/>
      <c r="K50" s="50"/>
      <c r="L50" s="75"/>
    </row>
    <row r="51" spans="1:12" ht="16.5" thickBot="1">
      <c r="A51" s="91" t="s">
        <v>93</v>
      </c>
      <c r="B51" s="81">
        <v>1700</v>
      </c>
      <c r="C51" s="81">
        <v>1650</v>
      </c>
      <c r="D51" s="81" t="s">
        <v>94</v>
      </c>
      <c r="E51" s="81">
        <v>1650</v>
      </c>
      <c r="F51" s="81"/>
      <c r="G51" s="81"/>
      <c r="H51" s="81"/>
      <c r="I51" s="81"/>
      <c r="J51" s="81"/>
      <c r="K51" s="81"/>
      <c r="L51" s="92"/>
    </row>
    <row r="53" spans="1:11" ht="15.75">
      <c r="A53" s="1" t="s">
        <v>21</v>
      </c>
      <c r="B53" s="29"/>
      <c r="C53" s="29"/>
      <c r="D53" s="29"/>
      <c r="E53" s="29"/>
      <c r="F53" s="29"/>
      <c r="G53" s="29"/>
      <c r="H53" s="29"/>
      <c r="I53" s="30"/>
      <c r="J53" s="31"/>
      <c r="K53" s="29"/>
    </row>
    <row r="54" spans="1:11" ht="15.75">
      <c r="A54" s="1" t="s">
        <v>22</v>
      </c>
      <c r="B54" s="1"/>
      <c r="C54" s="1"/>
      <c r="D54" s="1"/>
      <c r="E54" s="29"/>
      <c r="F54" s="29"/>
      <c r="G54" s="29"/>
      <c r="H54" s="29"/>
      <c r="I54" s="29"/>
      <c r="J54" s="29"/>
      <c r="K54" s="29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2017-06-05T04:10:36Z</dcterms:modified>
  <cp:category/>
  <cp:version/>
  <cp:contentType/>
  <cp:contentStatus/>
</cp:coreProperties>
</file>